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28" i="1" s="1"/>
  <c r="J26" i="1"/>
  <c r="I26" i="1"/>
  <c r="H26" i="1"/>
  <c r="G26" i="1"/>
  <c r="E26" i="1"/>
  <c r="J25" i="1"/>
  <c r="I25" i="1"/>
  <c r="H25" i="1"/>
  <c r="G25" i="1"/>
  <c r="E25" i="1"/>
  <c r="J24" i="1"/>
  <c r="I24" i="1"/>
  <c r="H24" i="1"/>
  <c r="G24" i="1"/>
  <c r="E24" i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8" i="1"/>
  <c r="I18" i="1"/>
  <c r="H18" i="1"/>
  <c r="G18" i="1"/>
  <c r="E18" i="1"/>
  <c r="J17" i="1"/>
  <c r="I17" i="1"/>
  <c r="H17" i="1"/>
  <c r="G17" i="1"/>
  <c r="E17" i="1"/>
  <c r="J16" i="1"/>
  <c r="I16" i="1"/>
  <c r="H16" i="1"/>
  <c r="G16" i="1"/>
  <c r="E16" i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J12" i="1"/>
  <c r="I12" i="1"/>
  <c r="H12" i="1"/>
  <c r="G12" i="1"/>
  <c r="E12" i="1"/>
  <c r="F23" i="1" l="1"/>
  <c r="D23" i="1" s="1"/>
  <c r="E19" i="1"/>
  <c r="E29" i="1" s="1"/>
  <c r="F17" i="1"/>
  <c r="D17" i="1" s="1"/>
  <c r="G19" i="1"/>
  <c r="G29" i="1" s="1"/>
  <c r="F24" i="1"/>
  <c r="D24" i="1" s="1"/>
  <c r="H27" i="1"/>
  <c r="H30" i="1" s="1"/>
  <c r="F26" i="1"/>
  <c r="D26" i="1" s="1"/>
  <c r="J19" i="1"/>
  <c r="J29" i="1" s="1"/>
  <c r="F25" i="1"/>
  <c r="D25" i="1" s="1"/>
  <c r="I27" i="1"/>
  <c r="I30" i="1" s="1"/>
  <c r="F16" i="1"/>
  <c r="D16" i="1" s="1"/>
  <c r="J27" i="1"/>
  <c r="J30" i="1" s="1"/>
  <c r="F18" i="1"/>
  <c r="I19" i="1"/>
  <c r="I29" i="1" s="1"/>
  <c r="F15" i="1"/>
  <c r="D15" i="1" s="1"/>
  <c r="F21" i="1"/>
  <c r="D21" i="1" s="1"/>
  <c r="E27" i="1"/>
  <c r="E30" i="1" s="1"/>
  <c r="E31" i="1" s="1"/>
  <c r="F14" i="1"/>
  <c r="D14" i="1" s="1"/>
  <c r="F13" i="1"/>
  <c r="D13" i="1" s="1"/>
  <c r="G27" i="1"/>
  <c r="G30" i="1" s="1"/>
  <c r="H19" i="1"/>
  <c r="H29" i="1" s="1"/>
  <c r="H31" i="1" s="1"/>
  <c r="F22" i="1"/>
  <c r="D22" i="1" s="1"/>
  <c r="D18" i="1"/>
  <c r="F12" i="1"/>
  <c r="F20" i="1"/>
  <c r="D20" i="1" s="1"/>
  <c r="J31" i="1" l="1"/>
  <c r="I31" i="1"/>
  <c r="F27" i="1"/>
  <c r="D27" i="1" s="1"/>
  <c r="F30" i="1"/>
  <c r="D30" i="1" s="1"/>
  <c r="F19" i="1"/>
  <c r="F29" i="1" s="1"/>
  <c r="D12" i="1"/>
  <c r="D19" i="1" s="1"/>
  <c r="D29" i="1" s="1"/>
  <c r="G31" i="1"/>
  <c r="F31" i="1" l="1"/>
  <c r="D31" i="1" s="1"/>
</calcChain>
</file>

<file path=xl/sharedStrings.xml><?xml version="1.0" encoding="utf-8"?>
<sst xmlns="http://schemas.openxmlformats.org/spreadsheetml/2006/main" count="42" uniqueCount="28">
  <si>
    <t>المواليد حسب الجنسية و طريقة التوليد - 2018</t>
  </si>
  <si>
    <t>الجنسية</t>
  </si>
  <si>
    <t>نوع الولادة</t>
  </si>
  <si>
    <t>طريقة التوليد</t>
  </si>
  <si>
    <t>جملة المواليد</t>
  </si>
  <si>
    <t>مواليد موتى</t>
  </si>
  <si>
    <t>الجملة</t>
  </si>
  <si>
    <t>مشوه</t>
  </si>
  <si>
    <t>سليم</t>
  </si>
  <si>
    <t>مواطن</t>
  </si>
  <si>
    <t>طبيعية</t>
  </si>
  <si>
    <t xml:space="preserve">رأسى </t>
  </si>
  <si>
    <t>مقعدة</t>
  </si>
  <si>
    <t>بتدخل</t>
  </si>
  <si>
    <t>شفط</t>
  </si>
  <si>
    <t>جفت</t>
  </si>
  <si>
    <t>قيصرية</t>
  </si>
  <si>
    <t>أخرى</t>
  </si>
  <si>
    <t>أكثر من طريقة</t>
  </si>
  <si>
    <t>غير مواطن</t>
  </si>
  <si>
    <t>جملة المواطنين</t>
  </si>
  <si>
    <t>جملة غير المواطنين</t>
  </si>
  <si>
    <t>جملة الدولة</t>
  </si>
  <si>
    <t>مركز الإحصاء والأبحاث</t>
  </si>
  <si>
    <r>
      <t>مكتمل</t>
    </r>
    <r>
      <rPr>
        <b/>
        <sz val="9"/>
        <color theme="0"/>
        <rFont val="Arial"/>
        <family val="2"/>
        <scheme val="minor"/>
      </rPr>
      <t xml:space="preserve">  </t>
    </r>
  </si>
  <si>
    <r>
      <t>ن</t>
    </r>
    <r>
      <rPr>
        <b/>
        <sz val="11"/>
        <color theme="0"/>
        <rFont val="Arial"/>
        <family val="2"/>
        <scheme val="minor"/>
      </rPr>
      <t>افص</t>
    </r>
    <r>
      <rPr>
        <b/>
        <sz val="9"/>
        <color theme="0"/>
        <rFont val="Arial"/>
        <family val="2"/>
        <scheme val="minor"/>
      </rPr>
      <t xml:space="preserve">  </t>
    </r>
  </si>
  <si>
    <t xml:space="preserve"> </t>
  </si>
  <si>
    <t xml:space="preserve">جدول ( 94 )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</si>
</sst>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180225</xdr:colOff>
      <xdr:row>0</xdr:row>
      <xdr:rowOff>133520</xdr:rowOff>
    </xdr:from>
    <xdr:to>
      <xdr:col>9</xdr:col>
      <xdr:colOff>428624</xdr:colOff>
      <xdr:row>4</xdr:row>
      <xdr:rowOff>154952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76151" y="133520"/>
          <a:ext cx="2391524" cy="669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  <cell r="AG7">
            <v>0</v>
          </cell>
          <cell r="AH7">
            <v>1</v>
          </cell>
          <cell r="AI7">
            <v>0</v>
          </cell>
          <cell r="AJ7">
            <v>31</v>
          </cell>
        </row>
        <row r="8"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</row>
        <row r="9"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</row>
        <row r="10"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</row>
        <row r="11">
          <cell r="AE11">
            <v>0</v>
          </cell>
          <cell r="AG11">
            <v>0</v>
          </cell>
          <cell r="AH11">
            <v>6</v>
          </cell>
          <cell r="AI11">
            <v>0</v>
          </cell>
          <cell r="AJ11">
            <v>8</v>
          </cell>
        </row>
        <row r="12"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5">
          <cell r="AE15">
            <v>4</v>
          </cell>
          <cell r="AG15">
            <v>0</v>
          </cell>
          <cell r="AH15">
            <v>27</v>
          </cell>
          <cell r="AI15">
            <v>0</v>
          </cell>
          <cell r="AJ15">
            <v>223</v>
          </cell>
        </row>
        <row r="16"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AE19">
            <v>0</v>
          </cell>
          <cell r="AG19">
            <v>0</v>
          </cell>
          <cell r="AH19">
            <v>27</v>
          </cell>
          <cell r="AI19">
            <v>0</v>
          </cell>
          <cell r="AJ19">
            <v>94</v>
          </cell>
        </row>
        <row r="20"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</sheetData>
      <sheetData sheetId="1">
        <row r="7">
          <cell r="CE7">
            <v>10</v>
          </cell>
          <cell r="CG7">
            <v>1</v>
          </cell>
          <cell r="CH7">
            <v>49</v>
          </cell>
          <cell r="CI7">
            <v>6</v>
          </cell>
          <cell r="CJ7">
            <v>1295</v>
          </cell>
        </row>
        <row r="8">
          <cell r="CE8">
            <v>0</v>
          </cell>
          <cell r="CG8">
            <v>0</v>
          </cell>
          <cell r="CH8">
            <v>4</v>
          </cell>
          <cell r="CI8">
            <v>0</v>
          </cell>
          <cell r="CJ8">
            <v>1</v>
          </cell>
        </row>
        <row r="9">
          <cell r="CE9">
            <v>0</v>
          </cell>
          <cell r="CG9">
            <v>0</v>
          </cell>
          <cell r="CH9">
            <v>0</v>
          </cell>
          <cell r="CI9">
            <v>0</v>
          </cell>
          <cell r="CJ9">
            <v>18</v>
          </cell>
        </row>
        <row r="10">
          <cell r="CE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1</v>
          </cell>
        </row>
        <row r="11">
          <cell r="CE11">
            <v>0</v>
          </cell>
          <cell r="CG11">
            <v>0</v>
          </cell>
          <cell r="CH11">
            <v>78</v>
          </cell>
          <cell r="CI11">
            <v>2</v>
          </cell>
          <cell r="CJ11">
            <v>395</v>
          </cell>
        </row>
        <row r="12">
          <cell r="CE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2</v>
          </cell>
        </row>
        <row r="13">
          <cell r="CE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2</v>
          </cell>
        </row>
        <row r="15">
          <cell r="CE15">
            <v>24</v>
          </cell>
          <cell r="CG15">
            <v>1</v>
          </cell>
          <cell r="CH15">
            <v>124</v>
          </cell>
          <cell r="CI15">
            <v>2</v>
          </cell>
          <cell r="CJ15">
            <v>1169</v>
          </cell>
        </row>
        <row r="16">
          <cell r="CE16">
            <v>2</v>
          </cell>
          <cell r="CG16">
            <v>0</v>
          </cell>
          <cell r="CH16">
            <v>6</v>
          </cell>
          <cell r="CI16">
            <v>0</v>
          </cell>
          <cell r="CJ16">
            <v>0</v>
          </cell>
        </row>
        <row r="17">
          <cell r="CE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29</v>
          </cell>
        </row>
        <row r="18">
          <cell r="CE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CE19">
            <v>6</v>
          </cell>
          <cell r="CG19">
            <v>0</v>
          </cell>
          <cell r="CH19">
            <v>145</v>
          </cell>
          <cell r="CI19">
            <v>0</v>
          </cell>
          <cell r="CJ19">
            <v>562</v>
          </cell>
        </row>
        <row r="20">
          <cell r="CE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CE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1</v>
          </cell>
        </row>
      </sheetData>
      <sheetData sheetId="2">
        <row r="7">
          <cell r="E7">
            <v>1</v>
          </cell>
          <cell r="G7">
            <v>0</v>
          </cell>
          <cell r="H7">
            <v>4</v>
          </cell>
          <cell r="I7">
            <v>0</v>
          </cell>
          <cell r="J7">
            <v>40</v>
          </cell>
        </row>
        <row r="8">
          <cell r="E8">
            <v>0</v>
          </cell>
          <cell r="G8">
            <v>0</v>
          </cell>
          <cell r="H8">
            <v>3</v>
          </cell>
          <cell r="I8">
            <v>0</v>
          </cell>
          <cell r="J8">
            <v>0</v>
          </cell>
        </row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G11">
            <v>0</v>
          </cell>
          <cell r="H11">
            <v>7</v>
          </cell>
          <cell r="I11">
            <v>0</v>
          </cell>
          <cell r="J11">
            <v>17</v>
          </cell>
        </row>
        <row r="12"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5">
          <cell r="E15">
            <v>1</v>
          </cell>
          <cell r="G15">
            <v>0</v>
          </cell>
          <cell r="H15">
            <v>4</v>
          </cell>
          <cell r="I15">
            <v>0</v>
          </cell>
          <cell r="J15">
            <v>116</v>
          </cell>
        </row>
        <row r="16">
          <cell r="E16">
            <v>2</v>
          </cell>
          <cell r="G16">
            <v>0</v>
          </cell>
          <cell r="H16">
            <v>3</v>
          </cell>
          <cell r="I16">
            <v>0</v>
          </cell>
          <cell r="J16">
            <v>3</v>
          </cell>
        </row>
        <row r="17"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7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E19">
            <v>1</v>
          </cell>
          <cell r="G19">
            <v>0</v>
          </cell>
          <cell r="H19">
            <v>10</v>
          </cell>
          <cell r="I19">
            <v>0</v>
          </cell>
          <cell r="J19">
            <v>83</v>
          </cell>
        </row>
        <row r="20"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</sheetData>
      <sheetData sheetId="3">
        <row r="7">
          <cell r="BE7">
            <v>7</v>
          </cell>
          <cell r="BG7">
            <v>0</v>
          </cell>
          <cell r="BH7">
            <v>89</v>
          </cell>
          <cell r="BI7">
            <v>0</v>
          </cell>
          <cell r="BJ7">
            <v>1260</v>
          </cell>
        </row>
        <row r="8">
          <cell r="BE8">
            <v>0</v>
          </cell>
          <cell r="BG8">
            <v>0</v>
          </cell>
          <cell r="BH8">
            <v>2</v>
          </cell>
          <cell r="BI8">
            <v>0</v>
          </cell>
          <cell r="BJ8">
            <v>7</v>
          </cell>
        </row>
        <row r="9">
          <cell r="BE9">
            <v>0</v>
          </cell>
          <cell r="BG9">
            <v>0</v>
          </cell>
          <cell r="BH9">
            <v>0</v>
          </cell>
          <cell r="BI9">
            <v>0</v>
          </cell>
          <cell r="BJ9">
            <v>27</v>
          </cell>
        </row>
        <row r="10">
          <cell r="BE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9</v>
          </cell>
        </row>
        <row r="11">
          <cell r="BE11">
            <v>3</v>
          </cell>
          <cell r="BG11">
            <v>0</v>
          </cell>
          <cell r="BH11">
            <v>69</v>
          </cell>
          <cell r="BI11">
            <v>0</v>
          </cell>
          <cell r="BJ11">
            <v>325</v>
          </cell>
        </row>
        <row r="12">
          <cell r="BE12">
            <v>0</v>
          </cell>
          <cell r="BG12">
            <v>0</v>
          </cell>
          <cell r="BH12">
            <v>1</v>
          </cell>
          <cell r="BI12">
            <v>0</v>
          </cell>
          <cell r="BJ12">
            <v>6</v>
          </cell>
        </row>
        <row r="13">
          <cell r="BE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3</v>
          </cell>
        </row>
        <row r="15">
          <cell r="BE15">
            <v>5</v>
          </cell>
          <cell r="BG15">
            <v>0</v>
          </cell>
          <cell r="BH15">
            <v>40</v>
          </cell>
          <cell r="BI15">
            <v>0</v>
          </cell>
          <cell r="BJ15">
            <v>592</v>
          </cell>
        </row>
        <row r="16">
          <cell r="BE16">
            <v>1</v>
          </cell>
          <cell r="BG16">
            <v>0</v>
          </cell>
          <cell r="BH16">
            <v>2</v>
          </cell>
          <cell r="BI16">
            <v>0</v>
          </cell>
          <cell r="BJ16">
            <v>5</v>
          </cell>
        </row>
        <row r="17">
          <cell r="BE17">
            <v>0</v>
          </cell>
          <cell r="BG17">
            <v>0</v>
          </cell>
          <cell r="BH17">
            <v>1</v>
          </cell>
          <cell r="BI17">
            <v>0</v>
          </cell>
          <cell r="BJ17">
            <v>24</v>
          </cell>
        </row>
        <row r="18">
          <cell r="BE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3</v>
          </cell>
        </row>
        <row r="19">
          <cell r="BE19">
            <v>3</v>
          </cell>
          <cell r="BG19">
            <v>0</v>
          </cell>
          <cell r="BH19">
            <v>49</v>
          </cell>
          <cell r="BI19">
            <v>0</v>
          </cell>
          <cell r="BJ19">
            <v>219</v>
          </cell>
        </row>
        <row r="20">
          <cell r="BE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4</v>
          </cell>
        </row>
        <row r="21">
          <cell r="BE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</v>
          </cell>
        </row>
      </sheetData>
      <sheetData sheetId="4">
        <row r="7">
          <cell r="AE7">
            <v>5</v>
          </cell>
          <cell r="AG7">
            <v>0</v>
          </cell>
          <cell r="AH7">
            <v>13</v>
          </cell>
          <cell r="AI7">
            <v>2</v>
          </cell>
          <cell r="AJ7">
            <v>1327</v>
          </cell>
        </row>
        <row r="8"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5</v>
          </cell>
        </row>
        <row r="9"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4</v>
          </cell>
        </row>
        <row r="10"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</v>
          </cell>
        </row>
        <row r="11">
          <cell r="AE11">
            <v>1</v>
          </cell>
          <cell r="AG11">
            <v>1</v>
          </cell>
          <cell r="AH11">
            <v>24</v>
          </cell>
          <cell r="AI11">
            <v>6</v>
          </cell>
          <cell r="AJ11">
            <v>472</v>
          </cell>
        </row>
        <row r="12"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AE13">
            <v>0</v>
          </cell>
          <cell r="AG13">
            <v>0</v>
          </cell>
          <cell r="AH13">
            <v>3</v>
          </cell>
          <cell r="AI13">
            <v>0</v>
          </cell>
          <cell r="AJ13">
            <v>0</v>
          </cell>
        </row>
        <row r="15">
          <cell r="AE15">
            <v>3</v>
          </cell>
          <cell r="AG15">
            <v>0</v>
          </cell>
          <cell r="AH15">
            <v>9</v>
          </cell>
          <cell r="AI15">
            <v>0</v>
          </cell>
          <cell r="AJ15">
            <v>359</v>
          </cell>
        </row>
        <row r="16"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4</v>
          </cell>
        </row>
        <row r="17"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2</v>
          </cell>
        </row>
        <row r="19">
          <cell r="AE19">
            <v>2</v>
          </cell>
          <cell r="AG19">
            <v>3</v>
          </cell>
          <cell r="AH19">
            <v>4</v>
          </cell>
          <cell r="AI19">
            <v>3</v>
          </cell>
          <cell r="AJ19">
            <v>221</v>
          </cell>
        </row>
        <row r="20"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4</v>
          </cell>
        </row>
        <row r="21"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rightToLeft="1" tabSelected="1" workbookViewId="0">
      <selection activeCell="L10" sqref="L10"/>
    </sheetView>
  </sheetViews>
  <sheetFormatPr defaultRowHeight="12.75" x14ac:dyDescent="0.2"/>
  <cols>
    <col min="1" max="10" width="10.7109375" style="1" customWidth="1"/>
    <col min="11" max="16384" width="9.140625" style="1"/>
  </cols>
  <sheetData>
    <row r="1" spans="1:12" x14ac:dyDescent="0.2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2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2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2" ht="27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2" ht="54.95" customHeight="1" x14ac:dyDescent="0.2">
      <c r="A7" s="20" t="s">
        <v>23</v>
      </c>
      <c r="B7" s="20"/>
      <c r="C7" s="20"/>
      <c r="D7" s="20"/>
      <c r="E7" s="20"/>
      <c r="F7" s="20"/>
      <c r="G7" s="20"/>
      <c r="H7" s="20"/>
      <c r="I7" s="20"/>
      <c r="J7" s="20"/>
    </row>
    <row r="8" spans="1:12" ht="21.75" customHeight="1" x14ac:dyDescent="0.2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</row>
    <row r="9" spans="1:12" ht="20.25" customHeight="1" x14ac:dyDescent="0.2">
      <c r="A9" s="22" t="s">
        <v>27</v>
      </c>
      <c r="B9" s="22"/>
      <c r="C9" s="22"/>
      <c r="D9" s="22"/>
      <c r="E9" s="22"/>
      <c r="F9" s="22"/>
      <c r="G9" s="22"/>
      <c r="H9" s="22"/>
      <c r="I9" s="22"/>
      <c r="J9" s="22"/>
    </row>
    <row r="10" spans="1:12" ht="36" customHeight="1" x14ac:dyDescent="0.2">
      <c r="A10" s="16" t="s">
        <v>1</v>
      </c>
      <c r="B10" s="16" t="s">
        <v>2</v>
      </c>
      <c r="C10" s="16" t="s">
        <v>3</v>
      </c>
      <c r="D10" s="17" t="s">
        <v>4</v>
      </c>
      <c r="E10" s="17" t="s">
        <v>5</v>
      </c>
      <c r="F10" s="17" t="s">
        <v>6</v>
      </c>
      <c r="G10" s="19" t="s">
        <v>25</v>
      </c>
      <c r="H10" s="19"/>
      <c r="I10" s="16" t="s">
        <v>24</v>
      </c>
      <c r="J10" s="19"/>
      <c r="K10" s="2"/>
      <c r="L10" s="2"/>
    </row>
    <row r="11" spans="1:12" ht="26.25" customHeight="1" x14ac:dyDescent="0.2">
      <c r="A11" s="16"/>
      <c r="B11" s="16"/>
      <c r="C11" s="16"/>
      <c r="D11" s="18" t="s">
        <v>26</v>
      </c>
      <c r="E11" s="18" t="s">
        <v>26</v>
      </c>
      <c r="F11" s="18"/>
      <c r="G11" s="11" t="s">
        <v>7</v>
      </c>
      <c r="H11" s="11" t="s">
        <v>8</v>
      </c>
      <c r="I11" s="11" t="s">
        <v>7</v>
      </c>
      <c r="J11" s="11" t="s">
        <v>8</v>
      </c>
      <c r="K11" s="2"/>
      <c r="L11" s="2"/>
    </row>
    <row r="12" spans="1:12" ht="19.5" customHeight="1" x14ac:dyDescent="0.2">
      <c r="A12" s="14" t="s">
        <v>9</v>
      </c>
      <c r="B12" s="15" t="s">
        <v>10</v>
      </c>
      <c r="C12" s="5" t="s">
        <v>11</v>
      </c>
      <c r="D12" s="10">
        <f>SUM(E12:F12)</f>
        <v>4141</v>
      </c>
      <c r="E12" s="10">
        <f>SUM([1]دبى!AE7+[1]الشارقة!CE7+'[1]أم القيوين'!E7+'[1]رأس الخيمة'!BE7+[1]الفجيرة!AE7)</f>
        <v>23</v>
      </c>
      <c r="F12" s="10">
        <f>SUM(G12:J12)</f>
        <v>4118</v>
      </c>
      <c r="G12" s="6">
        <f>SUM([1]دبى!AG7+[1]الشارقة!CG7+'[1]أم القيوين'!G7+'[1]رأس الخيمة'!BG7+[1]الفجيرة!AG7)</f>
        <v>1</v>
      </c>
      <c r="H12" s="6">
        <f>SUM([1]دبى!AH7+[1]الشارقة!CH7+'[1]أم القيوين'!H7+'[1]رأس الخيمة'!BH7+[1]الفجيرة!AH7)</f>
        <v>156</v>
      </c>
      <c r="I12" s="6">
        <f>SUM([1]دبى!AI7+[1]الشارقة!CI7+'[1]أم القيوين'!I7+'[1]رأس الخيمة'!BI7+[1]الفجيرة!AI7)</f>
        <v>8</v>
      </c>
      <c r="J12" s="6">
        <f>SUM([1]دبى!AJ7+[1]الشارقة!CJ7+'[1]أم القيوين'!J7+'[1]رأس الخيمة'!BJ7+[1]الفجيرة!AJ7)</f>
        <v>3953</v>
      </c>
      <c r="K12" s="2"/>
      <c r="L12" s="2"/>
    </row>
    <row r="13" spans="1:12" ht="20.25" customHeight="1" x14ac:dyDescent="0.2">
      <c r="A13" s="14"/>
      <c r="B13" s="15"/>
      <c r="C13" s="5" t="s">
        <v>12</v>
      </c>
      <c r="D13" s="10">
        <f t="shared" ref="D13:D31" si="0">SUM(E13:F13)</f>
        <v>22</v>
      </c>
      <c r="E13" s="10">
        <f>SUM([1]دبى!AE8+[1]الشارقة!CE8+'[1]أم القيوين'!E8+'[1]رأس الخيمة'!BE8+[1]الفجيرة!AE8)</f>
        <v>0</v>
      </c>
      <c r="F13" s="10">
        <f t="shared" ref="F13:F31" si="1">SUM(G13:J13)</f>
        <v>22</v>
      </c>
      <c r="G13" s="6">
        <f>SUM([1]دبى!AG8+[1]الشارقة!CG8+'[1]أم القيوين'!G8+'[1]رأس الخيمة'!BG8+[1]الفجيرة!AG8)</f>
        <v>0</v>
      </c>
      <c r="H13" s="6">
        <f>SUM([1]دبى!AH8+[1]الشارقة!CH8+'[1]أم القيوين'!H8+'[1]رأس الخيمة'!BH8+[1]الفجيرة!AH8)</f>
        <v>9</v>
      </c>
      <c r="I13" s="6">
        <f>SUM([1]دبى!AI8+[1]الشارقة!CI8+'[1]أم القيوين'!I8+'[1]رأس الخيمة'!BI8+[1]الفجيرة!AI8)</f>
        <v>0</v>
      </c>
      <c r="J13" s="6">
        <f>SUM([1]دبى!AJ8+[1]الشارقة!CJ8+'[1]أم القيوين'!J8+'[1]رأس الخيمة'!BJ8+[1]الفجيرة!AJ8)</f>
        <v>13</v>
      </c>
      <c r="K13" s="2"/>
      <c r="L13" s="2"/>
    </row>
    <row r="14" spans="1:12" ht="18" customHeight="1" x14ac:dyDescent="0.2">
      <c r="A14" s="14"/>
      <c r="B14" s="15" t="s">
        <v>13</v>
      </c>
      <c r="C14" s="7" t="s">
        <v>14</v>
      </c>
      <c r="D14" s="10">
        <f t="shared" si="0"/>
        <v>49</v>
      </c>
      <c r="E14" s="10">
        <f>SUM([1]دبى!AE9+[1]الشارقة!CE9+'[1]أم القيوين'!E9+'[1]رأس الخيمة'!BE9+[1]الفجيرة!AE9)</f>
        <v>0</v>
      </c>
      <c r="F14" s="10">
        <f t="shared" si="1"/>
        <v>49</v>
      </c>
      <c r="G14" s="6">
        <f>SUM([1]دبى!AG9+[1]الشارقة!CG9+'[1]أم القيوين'!G9+'[1]رأس الخيمة'!BG9+[1]الفجيرة!AG9)</f>
        <v>0</v>
      </c>
      <c r="H14" s="6">
        <f>SUM([1]دبى!AH9+[1]الشارقة!CH9+'[1]أم القيوين'!H9+'[1]رأس الخيمة'!BH9+[1]الفجيرة!AH9)</f>
        <v>0</v>
      </c>
      <c r="I14" s="6">
        <f>SUM([1]دبى!AI9+[1]الشارقة!CI9+'[1]أم القيوين'!I9+'[1]رأس الخيمة'!BI9+[1]الفجيرة!AI9)</f>
        <v>0</v>
      </c>
      <c r="J14" s="6">
        <f>SUM([1]دبى!AJ9+[1]الشارقة!CJ9+'[1]أم القيوين'!J9+'[1]رأس الخيمة'!BJ9+[1]الفجيرة!AJ9)</f>
        <v>49</v>
      </c>
      <c r="K14" s="2"/>
      <c r="L14" s="2"/>
    </row>
    <row r="15" spans="1:12" ht="25.5" customHeight="1" x14ac:dyDescent="0.2">
      <c r="A15" s="14"/>
      <c r="B15" s="15"/>
      <c r="C15" s="7" t="s">
        <v>15</v>
      </c>
      <c r="D15" s="10">
        <f t="shared" si="0"/>
        <v>12</v>
      </c>
      <c r="E15" s="10">
        <f>SUM([1]دبى!AE10+[1]الشارقة!CE10+'[1]أم القيوين'!E10+'[1]رأس الخيمة'!BE10+[1]الفجيرة!AE10)</f>
        <v>0</v>
      </c>
      <c r="F15" s="10">
        <f t="shared" si="1"/>
        <v>12</v>
      </c>
      <c r="G15" s="6">
        <f>SUM([1]دبى!AG10+[1]الشارقة!CG10+'[1]أم القيوين'!G10+'[1]رأس الخيمة'!BG10+[1]الفجيرة!AG10)</f>
        <v>0</v>
      </c>
      <c r="H15" s="6">
        <f>SUM([1]دبى!AH10+[1]الشارقة!CH10+'[1]أم القيوين'!H10+'[1]رأس الخيمة'!BH10+[1]الفجيرة!AH10)</f>
        <v>0</v>
      </c>
      <c r="I15" s="6">
        <f>SUM([1]دبى!AI10+[1]الشارقة!CI10+'[1]أم القيوين'!I10+'[1]رأس الخيمة'!BI10+[1]الفجيرة!AI10)</f>
        <v>0</v>
      </c>
      <c r="J15" s="6">
        <f>SUM([1]دبى!AJ10+[1]الشارقة!CJ10+'[1]أم القيوين'!J10+'[1]رأس الخيمة'!BJ10+[1]الفجيرة!AJ10)</f>
        <v>12</v>
      </c>
      <c r="K15" s="2"/>
      <c r="L15" s="2"/>
    </row>
    <row r="16" spans="1:12" ht="18.75" customHeight="1" x14ac:dyDescent="0.2">
      <c r="A16" s="14"/>
      <c r="B16" s="15"/>
      <c r="C16" s="7" t="s">
        <v>16</v>
      </c>
      <c r="D16" s="10">
        <f t="shared" si="0"/>
        <v>1414</v>
      </c>
      <c r="E16" s="10">
        <f>SUM([1]دبى!AE11+[1]الشارقة!CE11+'[1]أم القيوين'!E11+'[1]رأس الخيمة'!BE11+[1]الفجيرة!AE11)</f>
        <v>4</v>
      </c>
      <c r="F16" s="10">
        <f t="shared" si="1"/>
        <v>1410</v>
      </c>
      <c r="G16" s="6">
        <f>SUM([1]دبى!AG11+[1]الشارقة!CG11+'[1]أم القيوين'!G11+'[1]رأس الخيمة'!BG11+[1]الفجيرة!AG11)</f>
        <v>1</v>
      </c>
      <c r="H16" s="6">
        <f>SUM([1]دبى!AH11+[1]الشارقة!CH11+'[1]أم القيوين'!H11+'[1]رأس الخيمة'!BH11+[1]الفجيرة!AH11)</f>
        <v>184</v>
      </c>
      <c r="I16" s="6">
        <f>SUM([1]دبى!AI11+[1]الشارقة!CI11+'[1]أم القيوين'!I11+'[1]رأس الخيمة'!BI11+[1]الفجيرة!AI11)</f>
        <v>8</v>
      </c>
      <c r="J16" s="6">
        <f>SUM([1]دبى!AJ11+[1]الشارقة!CJ11+'[1]أم القيوين'!J11+'[1]رأس الخيمة'!BJ11+[1]الفجيرة!AJ11)</f>
        <v>1217</v>
      </c>
      <c r="K16" s="2"/>
      <c r="L16" s="2"/>
    </row>
    <row r="17" spans="1:12" ht="18" customHeight="1" x14ac:dyDescent="0.2">
      <c r="A17" s="14"/>
      <c r="B17" s="15"/>
      <c r="C17" s="7" t="s">
        <v>17</v>
      </c>
      <c r="D17" s="10">
        <f t="shared" si="0"/>
        <v>9</v>
      </c>
      <c r="E17" s="10">
        <f>SUM([1]دبى!AE12+[1]الشارقة!CE12+'[1]أم القيوين'!E12+'[1]رأس الخيمة'!BE12+[1]الفجيرة!AE12)</f>
        <v>0</v>
      </c>
      <c r="F17" s="10">
        <f t="shared" si="1"/>
        <v>9</v>
      </c>
      <c r="G17" s="6">
        <f>SUM([1]دبى!AG12+[1]الشارقة!CG12+'[1]أم القيوين'!G12+'[1]رأس الخيمة'!BG12+[1]الفجيرة!AG12)</f>
        <v>0</v>
      </c>
      <c r="H17" s="6">
        <f>SUM([1]دبى!AH12+[1]الشارقة!CH12+'[1]أم القيوين'!H12+'[1]رأس الخيمة'!BH12+[1]الفجيرة!AH12)</f>
        <v>1</v>
      </c>
      <c r="I17" s="6">
        <f>SUM([1]دبى!AI12+[1]الشارقة!CI12+'[1]أم القيوين'!I12+'[1]رأس الخيمة'!BI12+[1]الفجيرة!AI12)</f>
        <v>0</v>
      </c>
      <c r="J17" s="6">
        <f>SUM([1]دبى!AJ12+[1]الشارقة!CJ12+'[1]أم القيوين'!J12+'[1]رأس الخيمة'!BJ12+[1]الفجيرة!AJ12)</f>
        <v>8</v>
      </c>
      <c r="K17" s="2"/>
      <c r="L17" s="2"/>
    </row>
    <row r="18" spans="1:12" ht="29.25" customHeight="1" x14ac:dyDescent="0.2">
      <c r="A18" s="14"/>
      <c r="B18" s="15"/>
      <c r="C18" s="7" t="s">
        <v>18</v>
      </c>
      <c r="D18" s="10">
        <f t="shared" si="0"/>
        <v>8</v>
      </c>
      <c r="E18" s="10">
        <f>SUM([1]دبى!AE13+[1]الشارقة!CE13+'[1]أم القيوين'!E13+'[1]رأس الخيمة'!BE13+[1]الفجيرة!AE13)</f>
        <v>0</v>
      </c>
      <c r="F18" s="10">
        <f t="shared" si="1"/>
        <v>8</v>
      </c>
      <c r="G18" s="6">
        <f>SUM([1]دبى!AG13+[1]الشارقة!CG13+'[1]أم القيوين'!G13+'[1]رأس الخيمة'!BG13+[1]الفجيرة!AG13)</f>
        <v>0</v>
      </c>
      <c r="H18" s="6">
        <f>SUM([1]دبى!AH13+[1]الشارقة!CH13+'[1]أم القيوين'!H13+'[1]رأس الخيمة'!BH13+[1]الفجيرة!AH13)</f>
        <v>3</v>
      </c>
      <c r="I18" s="6">
        <f>SUM([1]دبى!AI13+[1]الشارقة!CI13+'[1]أم القيوين'!I13+'[1]رأس الخيمة'!BI13+[1]الفجيرة!AI13)</f>
        <v>0</v>
      </c>
      <c r="J18" s="6">
        <f>SUM([1]دبى!AJ13+[1]الشارقة!CJ13+'[1]أم القيوين'!J13+'[1]رأس الخيمة'!BJ13+[1]الفجيرة!AJ13)</f>
        <v>5</v>
      </c>
      <c r="K18" s="2"/>
      <c r="L18" s="2"/>
    </row>
    <row r="19" spans="1:12" ht="21.75" customHeight="1" x14ac:dyDescent="0.2">
      <c r="A19" s="14"/>
      <c r="B19" s="16" t="s">
        <v>6</v>
      </c>
      <c r="C19" s="16"/>
      <c r="D19" s="10">
        <f t="shared" ref="D19:I19" si="2">SUM(D12:D18)</f>
        <v>5655</v>
      </c>
      <c r="E19" s="10">
        <f t="shared" si="2"/>
        <v>27</v>
      </c>
      <c r="F19" s="10">
        <f t="shared" si="2"/>
        <v>5628</v>
      </c>
      <c r="G19" s="10">
        <f t="shared" si="2"/>
        <v>2</v>
      </c>
      <c r="H19" s="10">
        <f t="shared" si="2"/>
        <v>353</v>
      </c>
      <c r="I19" s="10">
        <f t="shared" si="2"/>
        <v>16</v>
      </c>
      <c r="J19" s="10">
        <f>SUM(J12:J18)</f>
        <v>5257</v>
      </c>
      <c r="K19" s="2"/>
      <c r="L19" s="2"/>
    </row>
    <row r="20" spans="1:12" ht="14.25" customHeight="1" x14ac:dyDescent="0.2">
      <c r="A20" s="14" t="s">
        <v>19</v>
      </c>
      <c r="B20" s="15" t="s">
        <v>10</v>
      </c>
      <c r="C20" s="5" t="s">
        <v>11</v>
      </c>
      <c r="D20" s="10">
        <f t="shared" si="0"/>
        <v>2703</v>
      </c>
      <c r="E20" s="10">
        <f>SUM([1]دبى!AE15+[1]الشارقة!CE15+'[1]أم القيوين'!E15+'[1]رأس الخيمة'!BE15+[1]الفجيرة!AE15)</f>
        <v>37</v>
      </c>
      <c r="F20" s="10">
        <f>SUM(G20:J20)</f>
        <v>2666</v>
      </c>
      <c r="G20" s="6">
        <f>SUM([1]دبى!AG15+[1]الشارقة!CG15+'[1]أم القيوين'!G15+'[1]رأس الخيمة'!BG15+[1]الفجيرة!AG15)</f>
        <v>1</v>
      </c>
      <c r="H20" s="6">
        <f>SUM([1]دبى!AH15+[1]الشارقة!CH15+'[1]أم القيوين'!H15+'[1]رأس الخيمة'!BH15+[1]الفجيرة!AH15)</f>
        <v>204</v>
      </c>
      <c r="I20" s="6">
        <f>SUM([1]دبى!AI15+[1]الشارقة!CI15+'[1]أم القيوين'!I15+'[1]رأس الخيمة'!BI15+[1]الفجيرة!AI15)</f>
        <v>2</v>
      </c>
      <c r="J20" s="6">
        <f>SUM([1]دبى!AJ15+[1]الشارقة!CJ15+'[1]أم القيوين'!J15+'[1]رأس الخيمة'!BJ15+[1]الفجيرة!AJ15)</f>
        <v>2459</v>
      </c>
      <c r="K20" s="2"/>
      <c r="L20" s="2"/>
    </row>
    <row r="21" spans="1:12" ht="14.25" x14ac:dyDescent="0.2">
      <c r="A21" s="14"/>
      <c r="B21" s="15"/>
      <c r="C21" s="5" t="s">
        <v>12</v>
      </c>
      <c r="D21" s="10">
        <f t="shared" si="0"/>
        <v>28</v>
      </c>
      <c r="E21" s="10">
        <f>SUM([1]دبى!AE16+[1]الشارقة!CE16+'[1]أم القيوين'!E16+'[1]رأس الخيمة'!BE16+[1]الفجيرة!AE16)</f>
        <v>5</v>
      </c>
      <c r="F21" s="10">
        <f t="shared" ref="F21:F26" si="3">SUM(G21:J21)</f>
        <v>23</v>
      </c>
      <c r="G21" s="6">
        <f>SUM([1]دبى!AG16+[1]الشارقة!CG16+'[1]أم القيوين'!G16+'[1]رأس الخيمة'!BG16+[1]الفجيرة!AG16)</f>
        <v>0</v>
      </c>
      <c r="H21" s="6">
        <f>SUM([1]دبى!AH16+[1]الشارقة!CH16+'[1]أم القيوين'!H16+'[1]رأس الخيمة'!BH16+[1]الفجيرة!AH16)</f>
        <v>11</v>
      </c>
      <c r="I21" s="6">
        <f>SUM([1]دبى!AI16+[1]الشارقة!CI16+'[1]أم القيوين'!I16+'[1]رأس الخيمة'!BI16+[1]الفجيرة!AI16)</f>
        <v>0</v>
      </c>
      <c r="J21" s="6">
        <f>SUM([1]دبى!AJ16+[1]الشارقة!CJ16+'[1]أم القيوين'!J16+'[1]رأس الخيمة'!BJ16+[1]الفجيرة!AJ16)</f>
        <v>12</v>
      </c>
    </row>
    <row r="22" spans="1:12" ht="19.5" customHeight="1" x14ac:dyDescent="0.2">
      <c r="A22" s="14"/>
      <c r="B22" s="15" t="s">
        <v>13</v>
      </c>
      <c r="C22" s="7" t="s">
        <v>14</v>
      </c>
      <c r="D22" s="10">
        <f t="shared" si="0"/>
        <v>62</v>
      </c>
      <c r="E22" s="10">
        <f>SUM([1]دبى!AE17+[1]الشارقة!CE17+'[1]أم القيوين'!E17+'[1]رأس الخيمة'!BE17+[1]الفجيرة!AE17)</f>
        <v>0</v>
      </c>
      <c r="F22" s="10">
        <f t="shared" si="3"/>
        <v>62</v>
      </c>
      <c r="G22" s="6">
        <f>SUM([1]دبى!AG17+[1]الشارقة!CG17+'[1]أم القيوين'!G17+'[1]رأس الخيمة'!BG17+[1]الفجيرة!AG17)</f>
        <v>0</v>
      </c>
      <c r="H22" s="6">
        <f>SUM([1]دبى!AH17+[1]الشارقة!CH17+'[1]أم القيوين'!H17+'[1]رأس الخيمة'!BH17+[1]الفجيرة!AH17)</f>
        <v>2</v>
      </c>
      <c r="I22" s="6">
        <f>SUM([1]دبى!AI17+[1]الشارقة!CI17+'[1]أم القيوين'!I17+'[1]رأس الخيمة'!BI17+[1]الفجيرة!AI17)</f>
        <v>0</v>
      </c>
      <c r="J22" s="6">
        <f>SUM([1]دبى!AJ17+[1]الشارقة!CJ17+'[1]أم القيوين'!J17+'[1]رأس الخيمة'!BJ17+[1]الفجيرة!AJ17)</f>
        <v>60</v>
      </c>
    </row>
    <row r="23" spans="1:12" ht="26.25" customHeight="1" x14ac:dyDescent="0.2">
      <c r="A23" s="14"/>
      <c r="B23" s="15"/>
      <c r="C23" s="7" t="s">
        <v>15</v>
      </c>
      <c r="D23" s="10">
        <f t="shared" si="0"/>
        <v>5</v>
      </c>
      <c r="E23" s="10">
        <f>SUM([1]دبى!AE18+[1]الشارقة!CE18+'[1]أم القيوين'!E18+'[1]رأس الخيمة'!BE18+[1]الفجيرة!AE18)</f>
        <v>0</v>
      </c>
      <c r="F23" s="10">
        <f t="shared" si="3"/>
        <v>5</v>
      </c>
      <c r="G23" s="6">
        <f>SUM([1]دبى!AG18+[1]الشارقة!CG18+'[1]أم القيوين'!G18+'[1]رأس الخيمة'!BG18+[1]الفجيرة!AG18)</f>
        <v>0</v>
      </c>
      <c r="H23" s="6">
        <f>SUM([1]دبى!AH18+[1]الشارقة!CH18+'[1]أم القيوين'!H18+'[1]رأس الخيمة'!BH18+[1]الفجيرة!AH18)</f>
        <v>0</v>
      </c>
      <c r="I23" s="6">
        <f>SUM([1]دبى!AI18+[1]الشارقة!CI18+'[1]أم القيوين'!I18+'[1]رأس الخيمة'!BI18+[1]الفجيرة!AI18)</f>
        <v>0</v>
      </c>
      <c r="J23" s="6">
        <f>SUM([1]دبى!AJ18+[1]الشارقة!CJ18+'[1]أم القيوين'!J18+'[1]رأس الخيمة'!BJ18+[1]الفجيرة!AJ18)</f>
        <v>5</v>
      </c>
    </row>
    <row r="24" spans="1:12" ht="14.25" x14ac:dyDescent="0.2">
      <c r="A24" s="14"/>
      <c r="B24" s="15"/>
      <c r="C24" s="7" t="s">
        <v>16</v>
      </c>
      <c r="D24" s="10">
        <f t="shared" si="0"/>
        <v>1432</v>
      </c>
      <c r="E24" s="10">
        <f>SUM([1]دبى!AE19+[1]الشارقة!CE19+'[1]أم القيوين'!E19+'[1]رأس الخيمة'!BE19+[1]الفجيرة!AE19)</f>
        <v>12</v>
      </c>
      <c r="F24" s="10">
        <f t="shared" si="3"/>
        <v>1420</v>
      </c>
      <c r="G24" s="6">
        <f>SUM([1]دبى!AG19+[1]الشارقة!CG19+'[1]أم القيوين'!G19+'[1]رأس الخيمة'!BG19+[1]الفجيرة!AG19)</f>
        <v>3</v>
      </c>
      <c r="H24" s="6">
        <f>SUM([1]دبى!AH19+[1]الشارقة!CH19+'[1]أم القيوين'!H19+'[1]رأس الخيمة'!BH19+[1]الفجيرة!AH19)</f>
        <v>235</v>
      </c>
      <c r="I24" s="6">
        <f>SUM([1]دبى!AI19+[1]الشارقة!CI19+'[1]أم القيوين'!I19+'[1]رأس الخيمة'!BI19+[1]الفجيرة!AI19)</f>
        <v>3</v>
      </c>
      <c r="J24" s="6">
        <f>SUM([1]دبى!AJ19+[1]الشارقة!CJ19+'[1]أم القيوين'!J19+'[1]رأس الخيمة'!BJ19+[1]الفجيرة!AJ19)</f>
        <v>1179</v>
      </c>
    </row>
    <row r="25" spans="1:12" ht="21" customHeight="1" x14ac:dyDescent="0.2">
      <c r="A25" s="14"/>
      <c r="B25" s="15"/>
      <c r="C25" s="7" t="s">
        <v>17</v>
      </c>
      <c r="D25" s="10">
        <f t="shared" si="0"/>
        <v>8</v>
      </c>
      <c r="E25" s="10">
        <f>SUM([1]دبى!AE20+[1]الشارقة!CE20+'[1]أم القيوين'!E20+'[1]رأس الخيمة'!BE20+[1]الفجيرة!AE20)</f>
        <v>0</v>
      </c>
      <c r="F25" s="10">
        <f t="shared" si="3"/>
        <v>8</v>
      </c>
      <c r="G25" s="6">
        <f>SUM([1]دبى!AG20+[1]الشارقة!CG20+'[1]أم القيوين'!G20+'[1]رأس الخيمة'!BG20+[1]الفجيرة!AG20)</f>
        <v>0</v>
      </c>
      <c r="H25" s="6">
        <f>SUM([1]دبى!AH20+[1]الشارقة!CH20+'[1]أم القيوين'!H20+'[1]رأس الخيمة'!BH20+[1]الفجيرة!AH20)</f>
        <v>0</v>
      </c>
      <c r="I25" s="6">
        <f>SUM([1]دبى!AI20+[1]الشارقة!CI20+'[1]أم القيوين'!I20+'[1]رأس الخيمة'!BI20+[1]الفجيرة!AI20)</f>
        <v>0</v>
      </c>
      <c r="J25" s="6">
        <f>SUM([1]دبى!AJ20+[1]الشارقة!CJ20+'[1]أم القيوين'!J20+'[1]رأس الخيمة'!BJ20+[1]الفجيرة!AJ20)</f>
        <v>8</v>
      </c>
    </row>
    <row r="26" spans="1:12" ht="28.5" customHeight="1" x14ac:dyDescent="0.2">
      <c r="A26" s="14"/>
      <c r="B26" s="15"/>
      <c r="C26" s="7" t="s">
        <v>18</v>
      </c>
      <c r="D26" s="10">
        <f t="shared" si="0"/>
        <v>4</v>
      </c>
      <c r="E26" s="10">
        <f>SUM([1]دبى!AE21+[1]الشارقة!CE21+'[1]أم القيوين'!E21+'[1]رأس الخيمة'!BE21+[1]الفجيرة!AE21)</f>
        <v>0</v>
      </c>
      <c r="F26" s="10">
        <f t="shared" si="3"/>
        <v>4</v>
      </c>
      <c r="G26" s="6">
        <f>SUM([1]دبى!AG21+[1]الشارقة!CG21+'[1]أم القيوين'!G21+'[1]رأس الخيمة'!BG21+[1]الفجيرة!AG21)</f>
        <v>0</v>
      </c>
      <c r="H26" s="6">
        <f>SUM([1]دبى!AH21+[1]الشارقة!CH21+'[1]أم القيوين'!H21+'[1]رأس الخيمة'!BH21+[1]الفجيرة!AH21)</f>
        <v>0</v>
      </c>
      <c r="I26" s="6">
        <f>SUM([1]دبى!AI21+[1]الشارقة!CI21+'[1]أم القيوين'!I21+'[1]رأس الخيمة'!BI21+[1]الفجيرة!AI21)</f>
        <v>0</v>
      </c>
      <c r="J26" s="6">
        <f>SUM([1]دبى!AJ21+[1]الشارقة!CJ21+'[1]أم القيوين'!J21+'[1]رأس الخيمة'!BJ21+[1]الفجيرة!AJ21)</f>
        <v>4</v>
      </c>
    </row>
    <row r="27" spans="1:12" ht="19.5" customHeight="1" x14ac:dyDescent="0.2">
      <c r="A27" s="14"/>
      <c r="B27" s="16" t="s">
        <v>6</v>
      </c>
      <c r="C27" s="16"/>
      <c r="D27" s="10">
        <f t="shared" si="0"/>
        <v>4242</v>
      </c>
      <c r="E27" s="10">
        <f t="shared" ref="E27:J27" si="4">SUM(E20:E26)</f>
        <v>54</v>
      </c>
      <c r="F27" s="10">
        <f t="shared" si="1"/>
        <v>4188</v>
      </c>
      <c r="G27" s="10">
        <f t="shared" si="4"/>
        <v>4</v>
      </c>
      <c r="H27" s="10">
        <f t="shared" si="4"/>
        <v>452</v>
      </c>
      <c r="I27" s="10">
        <f t="shared" si="4"/>
        <v>5</v>
      </c>
      <c r="J27" s="10">
        <f t="shared" si="4"/>
        <v>3727</v>
      </c>
    </row>
    <row r="28" spans="1:12" ht="13.5" customHeight="1" x14ac:dyDescent="0.2">
      <c r="A28" s="8"/>
      <c r="B28" s="9"/>
      <c r="C28" s="9"/>
      <c r="D28" s="10">
        <f t="shared" si="0"/>
        <v>0</v>
      </c>
      <c r="E28" s="12"/>
      <c r="F28" s="10">
        <f t="shared" si="1"/>
        <v>0</v>
      </c>
      <c r="G28" s="4"/>
      <c r="H28" s="3"/>
      <c r="I28" s="3"/>
      <c r="J28" s="3"/>
    </row>
    <row r="29" spans="1:12" ht="22.5" customHeight="1" x14ac:dyDescent="0.2">
      <c r="A29" s="13" t="s">
        <v>20</v>
      </c>
      <c r="B29" s="13"/>
      <c r="C29" s="13"/>
      <c r="D29" s="10">
        <f t="shared" ref="D29:I29" si="5">SUM(D19)</f>
        <v>5655</v>
      </c>
      <c r="E29" s="10">
        <f t="shared" si="5"/>
        <v>27</v>
      </c>
      <c r="F29" s="10">
        <f t="shared" si="5"/>
        <v>5628</v>
      </c>
      <c r="G29" s="10">
        <f t="shared" si="5"/>
        <v>2</v>
      </c>
      <c r="H29" s="10">
        <f t="shared" si="5"/>
        <v>353</v>
      </c>
      <c r="I29" s="10">
        <f t="shared" si="5"/>
        <v>16</v>
      </c>
      <c r="J29" s="10">
        <f>SUM(J19)</f>
        <v>5257</v>
      </c>
    </row>
    <row r="30" spans="1:12" ht="20.25" customHeight="1" x14ac:dyDescent="0.2">
      <c r="A30" s="13" t="s">
        <v>21</v>
      </c>
      <c r="B30" s="13"/>
      <c r="C30" s="13"/>
      <c r="D30" s="10">
        <f t="shared" si="0"/>
        <v>4242</v>
      </c>
      <c r="E30" s="10">
        <f t="shared" ref="E30:J30" si="6">SUM(E27)</f>
        <v>54</v>
      </c>
      <c r="F30" s="10">
        <f t="shared" si="1"/>
        <v>4188</v>
      </c>
      <c r="G30" s="10">
        <f t="shared" si="6"/>
        <v>4</v>
      </c>
      <c r="H30" s="10">
        <f t="shared" si="6"/>
        <v>452</v>
      </c>
      <c r="I30" s="10">
        <f t="shared" si="6"/>
        <v>5</v>
      </c>
      <c r="J30" s="10">
        <f t="shared" si="6"/>
        <v>3727</v>
      </c>
    </row>
    <row r="31" spans="1:12" ht="21" customHeight="1" x14ac:dyDescent="0.2">
      <c r="A31" s="13" t="s">
        <v>22</v>
      </c>
      <c r="B31" s="13"/>
      <c r="C31" s="13"/>
      <c r="D31" s="10">
        <f t="shared" si="0"/>
        <v>9897</v>
      </c>
      <c r="E31" s="10">
        <f t="shared" ref="E31:J31" si="7">SUM(E29:E30)</f>
        <v>81</v>
      </c>
      <c r="F31" s="10">
        <f t="shared" si="1"/>
        <v>9816</v>
      </c>
      <c r="G31" s="10">
        <f t="shared" si="7"/>
        <v>6</v>
      </c>
      <c r="H31" s="10">
        <f t="shared" si="7"/>
        <v>805</v>
      </c>
      <c r="I31" s="10">
        <f t="shared" si="7"/>
        <v>21</v>
      </c>
      <c r="J31" s="10">
        <f t="shared" si="7"/>
        <v>8984</v>
      </c>
      <c r="K31" s="2"/>
      <c r="L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K36" s="2"/>
      <c r="L36" s="2"/>
    </row>
    <row r="37" spans="1:12" x14ac:dyDescent="0.2">
      <c r="K37" s="2"/>
      <c r="L37" s="2"/>
    </row>
    <row r="38" spans="1:12" x14ac:dyDescent="0.2">
      <c r="K38" s="2"/>
      <c r="L38" s="2"/>
    </row>
    <row r="39" spans="1:12" x14ac:dyDescent="0.2">
      <c r="K39" s="2"/>
      <c r="L39" s="2"/>
    </row>
  </sheetData>
  <mergeCells count="23">
    <mergeCell ref="G10:H10"/>
    <mergeCell ref="I10:J10"/>
    <mergeCell ref="A7:J7"/>
    <mergeCell ref="A1:J6"/>
    <mergeCell ref="A8:J8"/>
    <mergeCell ref="A9:J9"/>
    <mergeCell ref="A12:A19"/>
    <mergeCell ref="B12:B13"/>
    <mergeCell ref="B14:B18"/>
    <mergeCell ref="B19:C19"/>
    <mergeCell ref="F10:F11"/>
    <mergeCell ref="D10:D11"/>
    <mergeCell ref="E10:E11"/>
    <mergeCell ref="A10:A11"/>
    <mergeCell ref="B10:B11"/>
    <mergeCell ref="C10:C11"/>
    <mergeCell ref="A30:C30"/>
    <mergeCell ref="A31:C31"/>
    <mergeCell ref="A20:A27"/>
    <mergeCell ref="B20:B21"/>
    <mergeCell ref="A29:C29"/>
    <mergeCell ref="B22:B26"/>
    <mergeCell ref="B27:C27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TWUZXU4UYYY7-944396957-36607</_dlc_DocId>
    <_dlc_DocIdUrl xmlns="a5cd8edf-193d-454e-be79-0a753d5be6e1">
      <Url>http://localhost/_layouts/15/DocIdRedir.aspx?ID=TWUZXU4UYYY7-944396957-36607</Url>
      <Description>TWUZXU4UYYY7-944396957-36607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A37B5A4-800A-40D5-AF46-EAF3163B95D2}"/>
</file>

<file path=customXml/itemProps2.xml><?xml version="1.0" encoding="utf-8"?>
<ds:datastoreItem xmlns:ds="http://schemas.openxmlformats.org/officeDocument/2006/customXml" ds:itemID="{BF50E424-B5A2-414A-B442-20EE378B529A}"/>
</file>

<file path=customXml/itemProps3.xml><?xml version="1.0" encoding="utf-8"?>
<ds:datastoreItem xmlns:ds="http://schemas.openxmlformats.org/officeDocument/2006/customXml" ds:itemID="{B0416D7E-8924-4183-B903-5CA184D6C8A3}"/>
</file>

<file path=customXml/itemProps4.xml><?xml version="1.0" encoding="utf-8"?>
<ds:datastoreItem xmlns:ds="http://schemas.openxmlformats.org/officeDocument/2006/customXml" ds:itemID="{3D87B27A-BDF9-4AAC-B5B2-2D410E0E6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2020-11-28T11:47:04Z</cp:lastPrinted>
  <dcterms:created xsi:type="dcterms:W3CDTF">2020-11-19T07:46:27Z</dcterms:created>
  <dcterms:modified xsi:type="dcterms:W3CDTF">2020-12-28T15:50:48Z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9f9e2290-ecd3-49c7-aaa4-2f57f922a9de</vt:lpwstr>
  </property>
</Properties>
</file>